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6440"/>
  </bookViews>
  <sheets>
    <sheet name="SS26" sheetId="1" r:id="rId1"/>
  </sheets>
  <calcPr calcId="152511"/>
</workbook>
</file>

<file path=xl/calcChain.xml><?xml version="1.0" encoding="utf-8"?>
<calcChain xmlns="http://schemas.openxmlformats.org/spreadsheetml/2006/main">
  <c r="AJ26" i="1" l="1" a="1"/>
  <c r="AJ26" i="1" s="1"/>
  <c r="AJ25" i="1" a="1"/>
  <c r="AJ25" i="1" s="1"/>
  <c r="AK25" i="1" s="1" a="1"/>
  <c r="AK25" i="1" s="1"/>
  <c r="AJ24" i="1" a="1"/>
  <c r="AJ24" i="1" s="1"/>
  <c r="AJ23" i="1" a="1"/>
  <c r="AJ23" i="1" s="1"/>
  <c r="AK23" i="1" s="1" a="1"/>
  <c r="AK23" i="1" s="1"/>
  <c r="AJ22" i="1" a="1"/>
  <c r="AJ22" i="1" s="1"/>
  <c r="AJ21" i="1" a="1"/>
  <c r="AJ21" i="1" s="1"/>
  <c r="AK21" i="1" s="1" a="1"/>
  <c r="AK21" i="1" s="1"/>
  <c r="AJ20" i="1" a="1"/>
  <c r="AJ20" i="1" s="1"/>
  <c r="AJ19" i="1" a="1"/>
  <c r="AJ19" i="1" s="1"/>
  <c r="AK19" i="1" s="1" a="1"/>
  <c r="AK19" i="1" s="1"/>
  <c r="AJ18" i="1" a="1"/>
  <c r="AJ18" i="1" s="1"/>
  <c r="AJ17" i="1" a="1"/>
  <c r="AJ17" i="1" s="1"/>
  <c r="AK17" i="1" s="1" a="1"/>
  <c r="AK17" i="1" s="1"/>
  <c r="AJ16" i="1" a="1"/>
  <c r="AJ16" i="1" s="1"/>
  <c r="AJ15" i="1" a="1"/>
  <c r="AJ15" i="1" s="1"/>
  <c r="AK15" i="1" s="1" a="1"/>
  <c r="AK15" i="1" s="1"/>
  <c r="AJ14" i="1" a="1"/>
  <c r="AJ14" i="1" s="1"/>
  <c r="AJ13" i="1" a="1"/>
  <c r="AJ13" i="1" s="1"/>
  <c r="AK13" i="1" s="1" a="1"/>
  <c r="AK13" i="1" s="1"/>
  <c r="AJ12" i="1" a="1"/>
  <c r="AJ12" i="1" s="1"/>
  <c r="AJ11" i="1" a="1"/>
  <c r="AJ11" i="1" s="1"/>
  <c r="AK11" i="1" s="1" a="1"/>
  <c r="AK11" i="1" s="1"/>
  <c r="AJ10" i="1" a="1"/>
  <c r="AJ10" i="1" s="1"/>
  <c r="AJ9" i="1" a="1"/>
  <c r="AJ9" i="1" s="1"/>
  <c r="AK9" i="1" s="1" a="1"/>
  <c r="AK9" i="1" s="1"/>
  <c r="AJ8" i="1" a="1"/>
  <c r="AJ8" i="1" s="1"/>
  <c r="AJ7" i="1" a="1"/>
  <c r="AJ7" i="1" s="1"/>
  <c r="AK7" i="1" s="1" a="1"/>
  <c r="AK7" i="1" s="1"/>
  <c r="AJ6" i="1" a="1"/>
  <c r="AJ6" i="1" s="1"/>
  <c r="AJ5" i="1" a="1"/>
  <c r="AJ5" i="1" s="1"/>
  <c r="AK5" i="1" l="1" a="1"/>
  <c r="AK5" i="1" s="1"/>
  <c r="AJ3" i="1" a="1"/>
  <c r="AJ3" i="1" s="1"/>
  <c r="AK8" i="1" a="1"/>
  <c r="AK8" i="1" s="1"/>
  <c r="AL8" i="1" a="1"/>
  <c r="AL8" i="1" s="1"/>
  <c r="AK12" i="1" a="1"/>
  <c r="AK12" i="1" s="1"/>
  <c r="AL12" i="1" a="1"/>
  <c r="AL12" i="1" s="1"/>
  <c r="AK16" i="1" a="1"/>
  <c r="AK16" i="1" s="1"/>
  <c r="AL16" i="1" a="1"/>
  <c r="AL16" i="1" s="1"/>
  <c r="AK20" i="1" a="1"/>
  <c r="AK20" i="1" s="1"/>
  <c r="AL20" i="1" a="1"/>
  <c r="AL20" i="1" s="1"/>
  <c r="AK24" i="1" a="1"/>
  <c r="AK24" i="1" s="1"/>
  <c r="AL24" i="1" a="1"/>
  <c r="AL24" i="1" s="1"/>
  <c r="AL6" i="1" a="1"/>
  <c r="AL6" i="1" s="1"/>
  <c r="AK6" i="1" a="1"/>
  <c r="AK6" i="1" s="1"/>
  <c r="AL10" i="1" a="1"/>
  <c r="AL10" i="1" s="1"/>
  <c r="AK10" i="1" a="1"/>
  <c r="AK10" i="1" s="1"/>
  <c r="AL14" i="1" a="1"/>
  <c r="AL14" i="1" s="1"/>
  <c r="AK14" i="1" a="1"/>
  <c r="AK14" i="1" s="1"/>
  <c r="AL18" i="1" a="1"/>
  <c r="AL18" i="1" s="1"/>
  <c r="AK18" i="1" a="1"/>
  <c r="AK18" i="1" s="1"/>
  <c r="AL22" i="1" a="1"/>
  <c r="AL22" i="1" s="1"/>
  <c r="AK22" i="1" a="1"/>
  <c r="AK22" i="1" s="1"/>
  <c r="AL26" i="1" a="1"/>
  <c r="AL26" i="1" s="1"/>
  <c r="AK26" i="1" a="1"/>
  <c r="AK26" i="1" s="1"/>
  <c r="AK3" i="1" l="1" a="1"/>
  <c r="AK3" i="1" s="1"/>
</calcChain>
</file>

<file path=xl/sharedStrings.xml><?xml version="1.0" encoding="utf-8"?>
<sst xmlns="http://schemas.openxmlformats.org/spreadsheetml/2006/main" count="149" uniqueCount="53">
  <si>
    <t>Scale</t>
  </si>
  <si>
    <t>Size Range</t>
  </si>
  <si>
    <t>A(US)</t>
  </si>
  <si>
    <t>B(US)</t>
  </si>
  <si>
    <t>K4</t>
  </si>
  <si>
    <t>K5</t>
  </si>
  <si>
    <t>K6</t>
  </si>
  <si>
    <t>K7</t>
  </si>
  <si>
    <t>K8</t>
  </si>
  <si>
    <t>K9</t>
  </si>
  <si>
    <t>K10</t>
  </si>
  <si>
    <t>K11</t>
  </si>
  <si>
    <t>K11.5</t>
  </si>
  <si>
    <t>K12</t>
  </si>
  <si>
    <t>K12.5</t>
  </si>
  <si>
    <t>K13</t>
  </si>
  <si>
    <t>K13.5</t>
  </si>
  <si>
    <t>Gender</t>
  </si>
  <si>
    <t>Image</t>
  </si>
  <si>
    <t>Product Code</t>
  </si>
  <si>
    <t>Item Description</t>
  </si>
  <si>
    <t>Color Description</t>
  </si>
  <si>
    <t>WHS</t>
  </si>
  <si>
    <t>SRP</t>
  </si>
  <si>
    <t>Quantity Type</t>
  </si>
  <si>
    <t>Total Quantity</t>
  </si>
  <si>
    <t>Total Net Price (EUR)</t>
  </si>
  <si>
    <t>UNISEX</t>
  </si>
  <si>
    <t>1203A474_024</t>
  </si>
  <si>
    <t>GEL-VENTURE 6 SHIELD</t>
  </si>
  <si>
    <t>IRONCLAD/FJORD GREY</t>
  </si>
  <si>
    <t>ATP</t>
  </si>
  <si>
    <t>Order</t>
  </si>
  <si>
    <t>1203A474_100</t>
  </si>
  <si>
    <t>CREAM/CLOUD GREY</t>
  </si>
  <si>
    <t>1203A908_001</t>
  </si>
  <si>
    <t>GEL-VENTURE 6</t>
  </si>
  <si>
    <t>BLACK/PURE SILVER</t>
  </si>
  <si>
    <t>1203A908_020</t>
  </si>
  <si>
    <t>GRAPHITE GREY/PURE SILVER</t>
  </si>
  <si>
    <t>1203A245_001</t>
  </si>
  <si>
    <t>BLACK/BLACK</t>
  </si>
  <si>
    <t>1203A297_002</t>
  </si>
  <si>
    <t>1203A297_022</t>
  </si>
  <si>
    <t>CLAY GREY/CREAM</t>
  </si>
  <si>
    <t>1203A438_004</t>
  </si>
  <si>
    <t>BLACK/ORANGE MANTLE</t>
  </si>
  <si>
    <t>1203A438_027</t>
  </si>
  <si>
    <t>OBSIDIAN GREY/BLACK</t>
  </si>
  <si>
    <t>1203A438_030</t>
  </si>
  <si>
    <t>SMOKE GREY/WOOL</t>
  </si>
  <si>
    <t>1203A438_301</t>
  </si>
  <si>
    <t>IRVINE/OLIVE CANVAS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</si>
</sst>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€&quot;"/>
  </numFmts>
  <fonts count="4" x14ac:knownFonts="1">
    <font>
      <sz val="11"/>
      <color indexed="8"/>
      <name val="Calibri"/>
    </font>
    <font>
      <b/>
      <sz val="11"/>
      <color indexed="10"/>
      <name val="Calibri"/>
    </font>
    <font>
      <b/>
      <sz val="11"/>
      <color indexed="8"/>
      <name val="Calibri"/>
    </font>
    <font>
      <b/>
      <sz val="11"/>
      <color indexed="13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5"/>
      </patternFill>
    </fill>
    <fill>
      <patternFill patternType="solid">
        <fgColor indexed="14"/>
      </patternFill>
    </fill>
    <fill>
      <patternFill patternType="solid">
        <fgColor indexed="10"/>
      </patternFill>
    </fill>
    <fill>
      <patternFill patternType="solid">
        <fgColor indexed="11"/>
      </patternFill>
    </fill>
  </fills>
  <borders count="2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/>
      <top style="thin">
        <color indexed="8"/>
      </top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/>
      <diagonal/>
    </border>
    <border>
      <left style="thin">
        <color indexed="9"/>
      </left>
      <right/>
      <top/>
      <bottom style="thin">
        <color indexed="8"/>
      </bottom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43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5" borderId="1" xfId="0" applyFont="1" applyFill="1" applyBorder="1" applyAlignment="1"/>
    <xf numFmtId="0" fontId="0" fillId="0" borderId="2" xfId="0" applyFont="1" applyBorder="1" applyAlignment="1"/>
    <xf numFmtId="49" fontId="1" fillId="6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/>
    <xf numFmtId="49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5" borderId="5" xfId="0" applyFont="1" applyFill="1" applyBorder="1" applyAlignment="1"/>
    <xf numFmtId="0" fontId="0" fillId="0" borderId="6" xfId="0" applyFont="1" applyBorder="1" applyAlignment="1"/>
    <xf numFmtId="0" fontId="3" fillId="0" borderId="7" xfId="0" applyNumberFormat="1" applyFont="1" applyBorder="1" applyAlignment="1"/>
    <xf numFmtId="164" fontId="3" fillId="0" borderId="5" xfId="0" applyNumberFormat="1" applyFont="1" applyBorder="1" applyAlignment="1"/>
    <xf numFmtId="49" fontId="1" fillId="4" borderId="3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49" fontId="0" fillId="5" borderId="8" xfId="0" applyNumberFormat="1" applyFont="1" applyFill="1" applyBorder="1" applyAlignment="1">
      <alignment horizontal="center" vertical="center" wrapText="1"/>
    </xf>
    <xf numFmtId="49" fontId="0" fillId="5" borderId="9" xfId="0" applyNumberFormat="1" applyFont="1" applyFill="1" applyBorder="1" applyAlignment="1">
      <alignment horizontal="left" vertical="center" wrapText="1"/>
    </xf>
    <xf numFmtId="49" fontId="0" fillId="5" borderId="10" xfId="0" applyNumberFormat="1" applyFont="1" applyFill="1" applyBorder="1" applyAlignment="1">
      <alignment horizontal="left" vertical="center" wrapText="1"/>
    </xf>
    <xf numFmtId="164" fontId="0" fillId="5" borderId="10" xfId="0" applyNumberFormat="1" applyFont="1" applyFill="1" applyBorder="1" applyAlignment="1">
      <alignment horizontal="center" vertical="center" wrapText="1"/>
    </xf>
    <xf numFmtId="164" fontId="0" fillId="5" borderId="11" xfId="0" applyNumberFormat="1" applyFont="1" applyFill="1" applyBorder="1" applyAlignment="1">
      <alignment horizontal="center" vertical="center" wrapText="1"/>
    </xf>
    <xf numFmtId="49" fontId="0" fillId="3" borderId="12" xfId="0" applyNumberFormat="1" applyFont="1" applyFill="1" applyBorder="1" applyAlignment="1">
      <alignment horizontal="center" vertical="center" wrapText="1"/>
    </xf>
    <xf numFmtId="0" fontId="0" fillId="3" borderId="12" xfId="0" applyNumberFormat="1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164" fontId="0" fillId="3" borderId="12" xfId="0" applyNumberFormat="1" applyFont="1" applyFill="1" applyBorder="1" applyAlignment="1">
      <alignment horizontal="center" vertical="center" wrapText="1"/>
    </xf>
    <xf numFmtId="49" fontId="0" fillId="5" borderId="13" xfId="0" applyNumberFormat="1" applyFont="1" applyFill="1" applyBorder="1" applyAlignment="1">
      <alignment horizontal="center" vertical="center" wrapText="1"/>
    </xf>
    <xf numFmtId="49" fontId="0" fillId="5" borderId="14" xfId="0" applyNumberFormat="1" applyFont="1" applyFill="1" applyBorder="1" applyAlignment="1">
      <alignment horizontal="left" vertical="center" wrapText="1"/>
    </xf>
    <xf numFmtId="49" fontId="0" fillId="5" borderId="15" xfId="0" applyNumberFormat="1" applyFont="1" applyFill="1" applyBorder="1" applyAlignment="1">
      <alignment horizontal="left" vertical="center" wrapText="1"/>
    </xf>
    <xf numFmtId="164" fontId="0" fillId="5" borderId="15" xfId="0" applyNumberFormat="1" applyFont="1" applyFill="1" applyBorder="1" applyAlignment="1">
      <alignment horizontal="center" vertical="center" wrapText="1"/>
    </xf>
    <xf numFmtId="164" fontId="0" fillId="5" borderId="16" xfId="0" applyNumberFormat="1" applyFont="1" applyFill="1" applyBorder="1" applyAlignment="1">
      <alignment horizontal="center" vertical="center" wrapText="1"/>
    </xf>
    <xf numFmtId="49" fontId="0" fillId="2" borderId="17" xfId="0" applyNumberFormat="1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0" fillId="5" borderId="17" xfId="0" applyFont="1" applyFill="1" applyBorder="1" applyAlignment="1">
      <alignment horizontal="center" vertical="center" wrapText="1"/>
    </xf>
    <xf numFmtId="0" fontId="0" fillId="2" borderId="17" xfId="0" applyNumberFormat="1" applyFont="1" applyFill="1" applyBorder="1" applyAlignment="1">
      <alignment horizontal="center" vertical="center" wrapText="1"/>
    </xf>
    <xf numFmtId="164" fontId="0" fillId="3" borderId="18" xfId="0" applyNumberFormat="1" applyFont="1" applyFill="1" applyBorder="1" applyAlignment="1">
      <alignment horizontal="center" vertical="center" wrapText="1"/>
    </xf>
    <xf numFmtId="164" fontId="0" fillId="3" borderId="19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0" fillId="5" borderId="11" xfId="0" applyFont="1" applyFill="1" applyBorder="1" applyAlignment="1">
      <alignment horizontal="center" vertical="center" wrapText="1"/>
    </xf>
    <xf numFmtId="0" fontId="0" fillId="5" borderId="16" xfId="0" applyFont="1" applyFill="1" applyBorder="1" applyAlignment="1">
      <alignment horizontal="center" vertical="center" wrapText="1"/>
    </xf>
    <xf numFmtId="49" fontId="0" fillId="2" borderId="12" xfId="0" applyNumberFormat="1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2B439F"/>
      <rgbColor rgb="00E4E5F3"/>
      <rgbColor rgb="00FF0000"/>
      <rgbColor rgb="00485CC7"/>
      <rgbColor rgb="00B6B8DC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4</xdr:row>
      <xdr:rowOff>104775</xdr:rowOff>
    </xdr:from>
    <xdr:to>
      <xdr:col>2</xdr:col>
      <xdr:colOff>723900</xdr:colOff>
      <xdr:row>7</xdr:row>
      <xdr:rowOff>485775</xdr:rowOff>
    </xdr:to>
    <xdr:pic>
      <xdr:nvPicPr>
        <xdr:cNvPr id="1025" name="Immagine 19" descr="Immagine 19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" y="1000125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6</xdr:row>
      <xdr:rowOff>104775</xdr:rowOff>
    </xdr:from>
    <xdr:to>
      <xdr:col>2</xdr:col>
      <xdr:colOff>723900</xdr:colOff>
      <xdr:row>9</xdr:row>
      <xdr:rowOff>485775</xdr:rowOff>
    </xdr:to>
    <xdr:pic>
      <xdr:nvPicPr>
        <xdr:cNvPr id="1026" name="Immagine 20" descr="Immagine 20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1025" y="1752600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8</xdr:row>
      <xdr:rowOff>104775</xdr:rowOff>
    </xdr:from>
    <xdr:to>
      <xdr:col>2</xdr:col>
      <xdr:colOff>723900</xdr:colOff>
      <xdr:row>11</xdr:row>
      <xdr:rowOff>485775</xdr:rowOff>
    </xdr:to>
    <xdr:pic>
      <xdr:nvPicPr>
        <xdr:cNvPr id="1027" name="Immagine 23" descr="Immagine 2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81025" y="2505075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10</xdr:row>
      <xdr:rowOff>104775</xdr:rowOff>
    </xdr:from>
    <xdr:to>
      <xdr:col>2</xdr:col>
      <xdr:colOff>723900</xdr:colOff>
      <xdr:row>13</xdr:row>
      <xdr:rowOff>485775</xdr:rowOff>
    </xdr:to>
    <xdr:pic>
      <xdr:nvPicPr>
        <xdr:cNvPr id="1028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81025" y="3257550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12</xdr:row>
      <xdr:rowOff>104775</xdr:rowOff>
    </xdr:from>
    <xdr:to>
      <xdr:col>2</xdr:col>
      <xdr:colOff>723900</xdr:colOff>
      <xdr:row>15</xdr:row>
      <xdr:rowOff>485775</xdr:rowOff>
    </xdr:to>
    <xdr:pic>
      <xdr:nvPicPr>
        <xdr:cNvPr id="1029" name="Immagine 25" descr="Immagine 2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581025" y="4010025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14</xdr:row>
      <xdr:rowOff>104775</xdr:rowOff>
    </xdr:from>
    <xdr:to>
      <xdr:col>2</xdr:col>
      <xdr:colOff>723900</xdr:colOff>
      <xdr:row>17</xdr:row>
      <xdr:rowOff>485775</xdr:rowOff>
    </xdr:to>
    <xdr:pic>
      <xdr:nvPicPr>
        <xdr:cNvPr id="1030" name="Immagine 26" descr="Immagine 2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581025" y="4762500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16</xdr:row>
      <xdr:rowOff>104775</xdr:rowOff>
    </xdr:from>
    <xdr:to>
      <xdr:col>2</xdr:col>
      <xdr:colOff>723900</xdr:colOff>
      <xdr:row>19</xdr:row>
      <xdr:rowOff>485775</xdr:rowOff>
    </xdr:to>
    <xdr:pic>
      <xdr:nvPicPr>
        <xdr:cNvPr id="1031" name="Immagine 27" descr="Immagine 2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581025" y="5514975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18</xdr:row>
      <xdr:rowOff>104775</xdr:rowOff>
    </xdr:from>
    <xdr:to>
      <xdr:col>2</xdr:col>
      <xdr:colOff>723900</xdr:colOff>
      <xdr:row>21</xdr:row>
      <xdr:rowOff>485775</xdr:rowOff>
    </xdr:to>
    <xdr:pic>
      <xdr:nvPicPr>
        <xdr:cNvPr id="1032" name="Immagine 29" descr="Immagine 29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581025" y="6267450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20</xdr:row>
      <xdr:rowOff>104775</xdr:rowOff>
    </xdr:from>
    <xdr:to>
      <xdr:col>2</xdr:col>
      <xdr:colOff>723900</xdr:colOff>
      <xdr:row>23</xdr:row>
      <xdr:rowOff>485775</xdr:rowOff>
    </xdr:to>
    <xdr:pic>
      <xdr:nvPicPr>
        <xdr:cNvPr id="1033" name="Immagine 30" descr="Immagine 3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581025" y="7019925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22</xdr:row>
      <xdr:rowOff>104775</xdr:rowOff>
    </xdr:from>
    <xdr:to>
      <xdr:col>2</xdr:col>
      <xdr:colOff>723900</xdr:colOff>
      <xdr:row>25</xdr:row>
      <xdr:rowOff>485775</xdr:rowOff>
    </xdr:to>
    <xdr:pic>
      <xdr:nvPicPr>
        <xdr:cNvPr id="1034" name="Immagine 33" descr="Immagine 33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581025" y="7772400"/>
          <a:ext cx="1876425" cy="1381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24</xdr:row>
      <xdr:rowOff>104775</xdr:rowOff>
    </xdr:from>
    <xdr:to>
      <xdr:col>2</xdr:col>
      <xdr:colOff>723900</xdr:colOff>
      <xdr:row>29</xdr:row>
      <xdr:rowOff>171450</xdr:rowOff>
    </xdr:to>
    <xdr:pic>
      <xdr:nvPicPr>
        <xdr:cNvPr id="1035" name="Immagine 34" descr="Immagine 34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581025" y="8524875"/>
          <a:ext cx="1876425" cy="1390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6"/>
  <sheetViews>
    <sheetView showGridLines="0" tabSelected="1" workbookViewId="0"/>
  </sheetViews>
  <sheetFormatPr defaultColWidth="8.85546875" defaultRowHeight="15" customHeight="1" x14ac:dyDescent="0.25"/>
  <cols>
    <col min="1" max="1" width="8" style="1" customWidth="1"/>
    <col min="2" max="2" width="18" style="1" customWidth="1"/>
    <col min="3" max="5" width="16" style="1" customWidth="1"/>
    <col min="6" max="6" width="9.42578125" style="1" customWidth="1"/>
    <col min="7" max="7" width="8.42578125" style="1" customWidth="1"/>
    <col min="8" max="8" width="12" style="1" customWidth="1"/>
    <col min="9" max="9" width="8" style="1" customWidth="1"/>
    <col min="10" max="35" width="6" style="1" customWidth="1"/>
    <col min="36" max="36" width="8" style="1" customWidth="1"/>
    <col min="37" max="37" width="15.42578125" style="1" customWidth="1"/>
    <col min="38" max="38" width="16" style="1" customWidth="1"/>
    <col min="39" max="39" width="8.85546875" style="1" customWidth="1"/>
    <col min="40" max="16384" width="8.85546875" style="1"/>
  </cols>
  <sheetData>
    <row r="1" spans="1:38" ht="13.5" customHeight="1" x14ac:dyDescent="0.25">
      <c r="A1" s="2"/>
      <c r="B1" s="2"/>
      <c r="C1" s="2"/>
      <c r="D1" s="2"/>
      <c r="E1" s="2"/>
      <c r="F1" s="3"/>
      <c r="G1" s="3"/>
      <c r="H1" s="4"/>
      <c r="I1" s="5" t="s">
        <v>0</v>
      </c>
      <c r="J1" s="37" t="s">
        <v>1</v>
      </c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6"/>
      <c r="AK1" s="2"/>
      <c r="AL1" s="2"/>
    </row>
    <row r="2" spans="1:38" ht="13.5" customHeight="1" x14ac:dyDescent="0.25">
      <c r="A2" s="2"/>
      <c r="B2" s="2"/>
      <c r="C2" s="2"/>
      <c r="D2" s="2"/>
      <c r="E2" s="2"/>
      <c r="F2" s="3"/>
      <c r="G2" s="3"/>
      <c r="H2" s="4"/>
      <c r="I2" s="7" t="s">
        <v>2</v>
      </c>
      <c r="J2" s="8">
        <v>4</v>
      </c>
      <c r="K2" s="8">
        <v>4.5</v>
      </c>
      <c r="L2" s="8">
        <v>5</v>
      </c>
      <c r="M2" s="8">
        <v>5.5</v>
      </c>
      <c r="N2" s="8">
        <v>6</v>
      </c>
      <c r="O2" s="8">
        <v>6.5</v>
      </c>
      <c r="P2" s="8">
        <v>7</v>
      </c>
      <c r="Q2" s="8">
        <v>7.5</v>
      </c>
      <c r="R2" s="8">
        <v>8</v>
      </c>
      <c r="S2" s="8">
        <v>8.5</v>
      </c>
      <c r="T2" s="8">
        <v>9</v>
      </c>
      <c r="U2" s="8">
        <v>9.5</v>
      </c>
      <c r="V2" s="8">
        <v>10</v>
      </c>
      <c r="W2" s="8">
        <v>10.5</v>
      </c>
      <c r="X2" s="8">
        <v>11</v>
      </c>
      <c r="Y2" s="8">
        <v>11.5</v>
      </c>
      <c r="Z2" s="8">
        <v>12</v>
      </c>
      <c r="AA2" s="8">
        <v>12.5</v>
      </c>
      <c r="AB2" s="8">
        <v>13</v>
      </c>
      <c r="AC2" s="8">
        <v>13.5</v>
      </c>
      <c r="AD2" s="8">
        <v>14</v>
      </c>
      <c r="AE2" s="8">
        <v>15</v>
      </c>
      <c r="AF2" s="8">
        <v>16</v>
      </c>
      <c r="AG2" s="8">
        <v>17</v>
      </c>
      <c r="AH2" s="8">
        <v>18</v>
      </c>
      <c r="AI2" s="9"/>
      <c r="AJ2" s="6"/>
      <c r="AK2" s="2"/>
      <c r="AL2" s="2"/>
    </row>
    <row r="3" spans="1:38" ht="13.5" customHeight="1" x14ac:dyDescent="0.25">
      <c r="A3" s="10"/>
      <c r="B3" s="10"/>
      <c r="C3" s="10"/>
      <c r="D3" s="10"/>
      <c r="E3" s="10"/>
      <c r="F3" s="11"/>
      <c r="G3" s="11"/>
      <c r="H3" s="12"/>
      <c r="I3" s="7" t="s">
        <v>3</v>
      </c>
      <c r="J3" s="7" t="s">
        <v>4</v>
      </c>
      <c r="K3" s="7" t="s">
        <v>5</v>
      </c>
      <c r="L3" s="7" t="s">
        <v>6</v>
      </c>
      <c r="M3" s="7" t="s">
        <v>7</v>
      </c>
      <c r="N3" s="7" t="s">
        <v>8</v>
      </c>
      <c r="O3" s="7" t="s">
        <v>9</v>
      </c>
      <c r="P3" s="7" t="s">
        <v>10</v>
      </c>
      <c r="Q3" s="7" t="s">
        <v>11</v>
      </c>
      <c r="R3" s="7" t="s">
        <v>12</v>
      </c>
      <c r="S3" s="7" t="s">
        <v>13</v>
      </c>
      <c r="T3" s="7" t="s">
        <v>14</v>
      </c>
      <c r="U3" s="7" t="s">
        <v>15</v>
      </c>
      <c r="V3" s="7" t="s">
        <v>16</v>
      </c>
      <c r="W3" s="8">
        <v>1</v>
      </c>
      <c r="X3" s="8">
        <v>1.5</v>
      </c>
      <c r="Y3" s="8">
        <v>2</v>
      </c>
      <c r="Z3" s="8">
        <v>2.5</v>
      </c>
      <c r="AA3" s="8">
        <v>3</v>
      </c>
      <c r="AB3" s="8">
        <v>3.5</v>
      </c>
      <c r="AC3" s="8">
        <v>4</v>
      </c>
      <c r="AD3" s="8">
        <v>4.5</v>
      </c>
      <c r="AE3" s="8">
        <v>5</v>
      </c>
      <c r="AF3" s="8">
        <v>5.5</v>
      </c>
      <c r="AG3" s="8">
        <v>6</v>
      </c>
      <c r="AH3" s="8">
        <v>6.5</v>
      </c>
      <c r="AI3" s="8">
        <v>7</v>
      </c>
      <c r="AJ3" s="13">
        <f t="array" ref="AJ3">SUM(AJ5:AJ26)</f>
        <v>1033</v>
      </c>
      <c r="AK3" s="14">
        <f t="array" ref="AK3">SUM(AK5:AK26)</f>
        <v>54590</v>
      </c>
      <c r="AL3" s="10"/>
    </row>
    <row r="4" spans="1:38" ht="30" customHeight="1" x14ac:dyDescent="0.25">
      <c r="A4" s="15" t="s">
        <v>17</v>
      </c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23</v>
      </c>
      <c r="H4" s="15" t="s">
        <v>24</v>
      </c>
      <c r="I4" s="15" t="s">
        <v>0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5" t="s">
        <v>25</v>
      </c>
      <c r="AK4" s="16"/>
      <c r="AL4" s="15" t="s">
        <v>26</v>
      </c>
    </row>
    <row r="5" spans="1:38" ht="20.100000000000001" customHeight="1" x14ac:dyDescent="0.25">
      <c r="A5" s="17" t="s">
        <v>27</v>
      </c>
      <c r="B5" s="39"/>
      <c r="C5" s="18" t="s">
        <v>28</v>
      </c>
      <c r="D5" s="19" t="s">
        <v>29</v>
      </c>
      <c r="E5" s="19" t="s">
        <v>30</v>
      </c>
      <c r="F5" s="20">
        <v>65</v>
      </c>
      <c r="G5" s="21">
        <v>130</v>
      </c>
      <c r="H5" s="22" t="s">
        <v>31</v>
      </c>
      <c r="I5" s="41" t="s">
        <v>2</v>
      </c>
      <c r="J5" s="23">
        <v>1</v>
      </c>
      <c r="K5" s="23">
        <v>1</v>
      </c>
      <c r="L5" s="23">
        <v>7</v>
      </c>
      <c r="M5" s="23">
        <v>11</v>
      </c>
      <c r="N5" s="23">
        <v>4</v>
      </c>
      <c r="O5" s="23">
        <v>1</v>
      </c>
      <c r="P5" s="23">
        <v>6</v>
      </c>
      <c r="Q5" s="23">
        <v>1</v>
      </c>
      <c r="R5" s="23">
        <v>2</v>
      </c>
      <c r="S5" s="23">
        <v>3</v>
      </c>
      <c r="T5" s="23">
        <v>6</v>
      </c>
      <c r="U5" s="23">
        <v>5</v>
      </c>
      <c r="V5" s="23">
        <v>8</v>
      </c>
      <c r="W5" s="24"/>
      <c r="X5" s="23">
        <v>3</v>
      </c>
      <c r="Y5" s="23">
        <v>2</v>
      </c>
      <c r="Z5" s="24"/>
      <c r="AA5" s="24"/>
      <c r="AB5" s="23">
        <v>3</v>
      </c>
      <c r="AC5" s="24"/>
      <c r="AD5" s="24"/>
      <c r="AE5" s="24"/>
      <c r="AF5" s="24"/>
      <c r="AG5" s="24"/>
      <c r="AH5" s="24"/>
      <c r="AI5" s="24"/>
      <c r="AJ5" s="23">
        <f t="array" ref="AJ5">SUM(J5:AI5)</f>
        <v>64</v>
      </c>
      <c r="AK5" s="25">
        <f t="array" ref="AK5">(F5*AJ5)</f>
        <v>4160</v>
      </c>
      <c r="AL5" s="24"/>
    </row>
    <row r="6" spans="1:38" ht="39.950000000000003" customHeight="1" x14ac:dyDescent="0.25">
      <c r="A6" s="26" t="s">
        <v>27</v>
      </c>
      <c r="B6" s="40"/>
      <c r="C6" s="27" t="s">
        <v>28</v>
      </c>
      <c r="D6" s="28" t="s">
        <v>29</v>
      </c>
      <c r="E6" s="28" t="s">
        <v>30</v>
      </c>
      <c r="F6" s="29">
        <v>65</v>
      </c>
      <c r="G6" s="30">
        <v>130</v>
      </c>
      <c r="H6" s="31" t="s">
        <v>32</v>
      </c>
      <c r="I6" s="42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2"/>
      <c r="X6" s="33"/>
      <c r="Y6" s="33"/>
      <c r="Z6" s="32"/>
      <c r="AA6" s="32"/>
      <c r="AB6" s="33"/>
      <c r="AC6" s="32"/>
      <c r="AD6" s="32"/>
      <c r="AE6" s="32"/>
      <c r="AF6" s="32"/>
      <c r="AG6" s="32"/>
      <c r="AH6" s="32"/>
      <c r="AI6" s="32"/>
      <c r="AJ6" s="34">
        <f t="array" ref="AJ6">SUM(J6:AI6)</f>
        <v>0</v>
      </c>
      <c r="AK6" s="35">
        <f t="array" ref="AK6">(F6*AJ6)</f>
        <v>0</v>
      </c>
      <c r="AL6" s="34">
        <f t="array" ref="AL6">F5*AJ6</f>
        <v>0</v>
      </c>
    </row>
    <row r="7" spans="1:38" ht="20.100000000000001" customHeight="1" x14ac:dyDescent="0.25">
      <c r="A7" s="17" t="s">
        <v>27</v>
      </c>
      <c r="B7" s="39"/>
      <c r="C7" s="18" t="s">
        <v>33</v>
      </c>
      <c r="D7" s="19" t="s">
        <v>29</v>
      </c>
      <c r="E7" s="19" t="s">
        <v>34</v>
      </c>
      <c r="F7" s="20">
        <v>65</v>
      </c>
      <c r="G7" s="21">
        <v>130</v>
      </c>
      <c r="H7" s="22" t="s">
        <v>31</v>
      </c>
      <c r="I7" s="41" t="s">
        <v>2</v>
      </c>
      <c r="J7" s="23">
        <v>1</v>
      </c>
      <c r="K7" s="23">
        <v>6</v>
      </c>
      <c r="L7" s="24"/>
      <c r="M7" s="24"/>
      <c r="N7" s="24"/>
      <c r="O7" s="23">
        <v>1</v>
      </c>
      <c r="P7" s="24"/>
      <c r="Q7" s="23">
        <v>2</v>
      </c>
      <c r="R7" s="23">
        <v>1</v>
      </c>
      <c r="S7" s="23">
        <v>1</v>
      </c>
      <c r="T7" s="23">
        <v>3</v>
      </c>
      <c r="U7" s="23">
        <v>5</v>
      </c>
      <c r="V7" s="23">
        <v>10</v>
      </c>
      <c r="W7" s="23">
        <v>11</v>
      </c>
      <c r="X7" s="23">
        <v>8</v>
      </c>
      <c r="Y7" s="23">
        <v>7</v>
      </c>
      <c r="Z7" s="23">
        <v>4</v>
      </c>
      <c r="AA7" s="24"/>
      <c r="AB7" s="24"/>
      <c r="AC7" s="24"/>
      <c r="AD7" s="23">
        <v>2</v>
      </c>
      <c r="AE7" s="24"/>
      <c r="AF7" s="24"/>
      <c r="AG7" s="24"/>
      <c r="AH7" s="24"/>
      <c r="AI7" s="24"/>
      <c r="AJ7" s="23">
        <f t="array" ref="AJ7">SUM(J7:AI7)</f>
        <v>62</v>
      </c>
      <c r="AK7" s="35">
        <f t="array" ref="AK7">(F7*AJ7)</f>
        <v>4030</v>
      </c>
      <c r="AL7" s="24"/>
    </row>
    <row r="8" spans="1:38" ht="39.950000000000003" customHeight="1" x14ac:dyDescent="0.25">
      <c r="A8" s="26" t="s">
        <v>27</v>
      </c>
      <c r="B8" s="40"/>
      <c r="C8" s="27" t="s">
        <v>33</v>
      </c>
      <c r="D8" s="28" t="s">
        <v>29</v>
      </c>
      <c r="E8" s="28" t="s">
        <v>34</v>
      </c>
      <c r="F8" s="29">
        <v>65</v>
      </c>
      <c r="G8" s="30">
        <v>130</v>
      </c>
      <c r="H8" s="31" t="s">
        <v>32</v>
      </c>
      <c r="I8" s="42"/>
      <c r="J8" s="33"/>
      <c r="K8" s="33"/>
      <c r="L8" s="32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2"/>
      <c r="AB8" s="33"/>
      <c r="AC8" s="32"/>
      <c r="AD8" s="33"/>
      <c r="AE8" s="32"/>
      <c r="AF8" s="32"/>
      <c r="AG8" s="32"/>
      <c r="AH8" s="32"/>
      <c r="AI8" s="32"/>
      <c r="AJ8" s="34">
        <f t="array" ref="AJ8">SUM(J8:AI8)</f>
        <v>0</v>
      </c>
      <c r="AK8" s="35">
        <f t="array" ref="AK8">(F8*AJ8)</f>
        <v>0</v>
      </c>
      <c r="AL8" s="34">
        <f t="array" ref="AL8">F7*AJ8</f>
        <v>0</v>
      </c>
    </row>
    <row r="9" spans="1:38" ht="20.100000000000001" customHeight="1" x14ac:dyDescent="0.25">
      <c r="A9" s="17" t="s">
        <v>27</v>
      </c>
      <c r="B9" s="39"/>
      <c r="C9" s="18" t="s">
        <v>35</v>
      </c>
      <c r="D9" s="19" t="s">
        <v>36</v>
      </c>
      <c r="E9" s="19" t="s">
        <v>37</v>
      </c>
      <c r="F9" s="20">
        <v>55</v>
      </c>
      <c r="G9" s="21">
        <v>110</v>
      </c>
      <c r="H9" s="22" t="s">
        <v>31</v>
      </c>
      <c r="I9" s="41" t="s">
        <v>2</v>
      </c>
      <c r="J9" s="23">
        <v>4</v>
      </c>
      <c r="K9" s="24"/>
      <c r="L9" s="23">
        <v>4</v>
      </c>
      <c r="M9" s="24"/>
      <c r="N9" s="23">
        <v>1</v>
      </c>
      <c r="O9" s="24"/>
      <c r="P9" s="23">
        <v>2</v>
      </c>
      <c r="Q9" s="24"/>
      <c r="R9" s="23">
        <v>2</v>
      </c>
      <c r="S9" s="23">
        <v>2</v>
      </c>
      <c r="T9" s="23">
        <v>1</v>
      </c>
      <c r="U9" s="24"/>
      <c r="V9" s="24"/>
      <c r="W9" s="23">
        <v>3</v>
      </c>
      <c r="X9" s="23">
        <v>1</v>
      </c>
      <c r="Y9" s="23">
        <v>2</v>
      </c>
      <c r="Z9" s="23">
        <v>3</v>
      </c>
      <c r="AA9" s="24"/>
      <c r="AB9" s="24"/>
      <c r="AC9" s="24"/>
      <c r="AD9" s="24"/>
      <c r="AE9" s="24"/>
      <c r="AF9" s="24"/>
      <c r="AG9" s="24"/>
      <c r="AH9" s="24"/>
      <c r="AI9" s="24"/>
      <c r="AJ9" s="23">
        <f t="array" ref="AJ9">SUM(J9:AI9)</f>
        <v>25</v>
      </c>
      <c r="AK9" s="35">
        <f t="array" ref="AK9">(F9*AJ9)</f>
        <v>1375</v>
      </c>
      <c r="AL9" s="24"/>
    </row>
    <row r="10" spans="1:38" ht="39.950000000000003" customHeight="1" x14ac:dyDescent="0.25">
      <c r="A10" s="26" t="s">
        <v>27</v>
      </c>
      <c r="B10" s="40"/>
      <c r="C10" s="27" t="s">
        <v>35</v>
      </c>
      <c r="D10" s="28" t="s">
        <v>36</v>
      </c>
      <c r="E10" s="28" t="s">
        <v>37</v>
      </c>
      <c r="F10" s="29">
        <v>55</v>
      </c>
      <c r="G10" s="30">
        <v>110</v>
      </c>
      <c r="H10" s="31" t="s">
        <v>32</v>
      </c>
      <c r="I10" s="42"/>
      <c r="J10" s="33"/>
      <c r="K10" s="32"/>
      <c r="L10" s="33"/>
      <c r="M10" s="32"/>
      <c r="N10" s="33"/>
      <c r="O10" s="32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2"/>
      <c r="AB10" s="33"/>
      <c r="AC10" s="32"/>
      <c r="AD10" s="32"/>
      <c r="AE10" s="32"/>
      <c r="AF10" s="32"/>
      <c r="AG10" s="32"/>
      <c r="AH10" s="32"/>
      <c r="AI10" s="32"/>
      <c r="AJ10" s="34">
        <f t="array" ref="AJ10">SUM(J10:AI10)</f>
        <v>0</v>
      </c>
      <c r="AK10" s="35">
        <f t="array" ref="AK10">(F10*AJ10)</f>
        <v>0</v>
      </c>
      <c r="AL10" s="34">
        <f t="array" ref="AL10">F9*AJ10</f>
        <v>0</v>
      </c>
    </row>
    <row r="11" spans="1:38" ht="20.100000000000001" customHeight="1" x14ac:dyDescent="0.25">
      <c r="A11" s="17" t="s">
        <v>27</v>
      </c>
      <c r="B11" s="39"/>
      <c r="C11" s="18" t="s">
        <v>38</v>
      </c>
      <c r="D11" s="19" t="s">
        <v>36</v>
      </c>
      <c r="E11" s="19" t="s">
        <v>39</v>
      </c>
      <c r="F11" s="20">
        <v>55</v>
      </c>
      <c r="G11" s="21">
        <v>110</v>
      </c>
      <c r="H11" s="22" t="s">
        <v>31</v>
      </c>
      <c r="I11" s="41" t="s">
        <v>2</v>
      </c>
      <c r="J11" s="23">
        <v>5</v>
      </c>
      <c r="K11" s="23">
        <v>1</v>
      </c>
      <c r="L11" s="23">
        <v>1</v>
      </c>
      <c r="M11" s="23">
        <v>10</v>
      </c>
      <c r="N11" s="23">
        <v>18</v>
      </c>
      <c r="O11" s="23">
        <v>25</v>
      </c>
      <c r="P11" s="23">
        <v>42</v>
      </c>
      <c r="Q11" s="23">
        <v>26</v>
      </c>
      <c r="R11" s="24"/>
      <c r="S11" s="23">
        <v>9</v>
      </c>
      <c r="T11" s="24"/>
      <c r="U11" s="23">
        <v>13</v>
      </c>
      <c r="V11" s="24"/>
      <c r="W11" s="23">
        <v>7</v>
      </c>
      <c r="X11" s="24"/>
      <c r="Y11" s="23">
        <v>8</v>
      </c>
      <c r="Z11" s="24"/>
      <c r="AA11" s="24"/>
      <c r="AB11" s="23">
        <v>11</v>
      </c>
      <c r="AC11" s="24"/>
      <c r="AD11" s="23">
        <v>9</v>
      </c>
      <c r="AE11" s="24"/>
      <c r="AF11" s="24"/>
      <c r="AG11" s="24"/>
      <c r="AH11" s="24"/>
      <c r="AI11" s="24"/>
      <c r="AJ11" s="23">
        <f t="array" ref="AJ11">SUM(J11:AI11)</f>
        <v>185</v>
      </c>
      <c r="AK11" s="35">
        <f t="array" ref="AK11">(F11*AJ11)</f>
        <v>10175</v>
      </c>
      <c r="AL11" s="24"/>
    </row>
    <row r="12" spans="1:38" ht="39.950000000000003" customHeight="1" x14ac:dyDescent="0.25">
      <c r="A12" s="26" t="s">
        <v>27</v>
      </c>
      <c r="B12" s="40"/>
      <c r="C12" s="27" t="s">
        <v>38</v>
      </c>
      <c r="D12" s="28" t="s">
        <v>36</v>
      </c>
      <c r="E12" s="28" t="s">
        <v>39</v>
      </c>
      <c r="F12" s="29">
        <v>55</v>
      </c>
      <c r="G12" s="30">
        <v>110</v>
      </c>
      <c r="H12" s="31" t="s">
        <v>32</v>
      </c>
      <c r="I12" s="42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2"/>
      <c r="AB12" s="33"/>
      <c r="AC12" s="32"/>
      <c r="AD12" s="33"/>
      <c r="AE12" s="32"/>
      <c r="AF12" s="32"/>
      <c r="AG12" s="32"/>
      <c r="AH12" s="32"/>
      <c r="AI12" s="32"/>
      <c r="AJ12" s="34">
        <f t="array" ref="AJ12">SUM(J12:AI12)</f>
        <v>0</v>
      </c>
      <c r="AK12" s="35">
        <f t="array" ref="AK12">(F12*AJ12)</f>
        <v>0</v>
      </c>
      <c r="AL12" s="34">
        <f t="array" ref="AL12">F11*AJ12</f>
        <v>0</v>
      </c>
    </row>
    <row r="13" spans="1:38" ht="20.100000000000001" customHeight="1" x14ac:dyDescent="0.25">
      <c r="A13" s="17" t="s">
        <v>27</v>
      </c>
      <c r="B13" s="39"/>
      <c r="C13" s="18" t="s">
        <v>40</v>
      </c>
      <c r="D13" s="19" t="s">
        <v>36</v>
      </c>
      <c r="E13" s="19" t="s">
        <v>41</v>
      </c>
      <c r="F13" s="20">
        <v>50</v>
      </c>
      <c r="G13" s="21">
        <v>100</v>
      </c>
      <c r="H13" s="22" t="s">
        <v>31</v>
      </c>
      <c r="I13" s="41" t="s">
        <v>2</v>
      </c>
      <c r="J13" s="23">
        <v>3</v>
      </c>
      <c r="K13" s="23">
        <v>14</v>
      </c>
      <c r="L13" s="23">
        <v>28</v>
      </c>
      <c r="M13" s="23">
        <v>49</v>
      </c>
      <c r="N13" s="23">
        <v>74</v>
      </c>
      <c r="O13" s="23">
        <v>65</v>
      </c>
      <c r="P13" s="24"/>
      <c r="Q13" s="24"/>
      <c r="R13" s="24"/>
      <c r="S13" s="23">
        <v>1</v>
      </c>
      <c r="T13" s="24"/>
      <c r="U13" s="23">
        <v>1</v>
      </c>
      <c r="V13" s="23">
        <v>1</v>
      </c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3">
        <f t="array" ref="AJ13">SUM(J13:AI13)</f>
        <v>236</v>
      </c>
      <c r="AK13" s="35">
        <f t="array" ref="AK13">(F13*AJ13)</f>
        <v>11800</v>
      </c>
      <c r="AL13" s="24"/>
    </row>
    <row r="14" spans="1:38" ht="39.950000000000003" customHeight="1" x14ac:dyDescent="0.25">
      <c r="A14" s="26" t="s">
        <v>27</v>
      </c>
      <c r="B14" s="40"/>
      <c r="C14" s="27" t="s">
        <v>40</v>
      </c>
      <c r="D14" s="28" t="s">
        <v>36</v>
      </c>
      <c r="E14" s="28" t="s">
        <v>41</v>
      </c>
      <c r="F14" s="29">
        <v>50</v>
      </c>
      <c r="G14" s="30">
        <v>100</v>
      </c>
      <c r="H14" s="31" t="s">
        <v>32</v>
      </c>
      <c r="I14" s="42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2"/>
      <c r="AD14" s="33"/>
      <c r="AE14" s="32"/>
      <c r="AF14" s="32"/>
      <c r="AG14" s="32"/>
      <c r="AH14" s="32"/>
      <c r="AI14" s="32"/>
      <c r="AJ14" s="34">
        <f t="array" ref="AJ14">SUM(J14:AI14)</f>
        <v>0</v>
      </c>
      <c r="AK14" s="35">
        <f t="array" ref="AK14">(F14*AJ14)</f>
        <v>0</v>
      </c>
      <c r="AL14" s="34">
        <f t="array" ref="AL14">F13*AJ14</f>
        <v>0</v>
      </c>
    </row>
    <row r="15" spans="1:38" ht="20.100000000000001" customHeight="1" x14ac:dyDescent="0.25">
      <c r="A15" s="17" t="s">
        <v>27</v>
      </c>
      <c r="B15" s="39"/>
      <c r="C15" s="18" t="s">
        <v>42</v>
      </c>
      <c r="D15" s="19" t="s">
        <v>36</v>
      </c>
      <c r="E15" s="19" t="s">
        <v>41</v>
      </c>
      <c r="F15" s="20">
        <v>50</v>
      </c>
      <c r="G15" s="21">
        <v>100</v>
      </c>
      <c r="H15" s="22" t="s">
        <v>31</v>
      </c>
      <c r="I15" s="41" t="s">
        <v>2</v>
      </c>
      <c r="J15" s="24"/>
      <c r="K15" s="23">
        <v>11</v>
      </c>
      <c r="L15" s="23">
        <v>11</v>
      </c>
      <c r="M15" s="23">
        <v>43</v>
      </c>
      <c r="N15" s="23">
        <v>84</v>
      </c>
      <c r="O15" s="23">
        <v>46</v>
      </c>
      <c r="P15" s="23">
        <v>13</v>
      </c>
      <c r="Q15" s="23">
        <v>12</v>
      </c>
      <c r="R15" s="23">
        <v>36</v>
      </c>
      <c r="S15" s="24"/>
      <c r="T15" s="24"/>
      <c r="U15" s="24"/>
      <c r="V15" s="24"/>
      <c r="W15" s="23">
        <v>7</v>
      </c>
      <c r="X15" s="23">
        <v>8</v>
      </c>
      <c r="Y15" s="23">
        <v>21</v>
      </c>
      <c r="Z15" s="23">
        <v>5</v>
      </c>
      <c r="AA15" s="24"/>
      <c r="AB15" s="23">
        <v>3</v>
      </c>
      <c r="AC15" s="24"/>
      <c r="AD15" s="24"/>
      <c r="AE15" s="24"/>
      <c r="AF15" s="24"/>
      <c r="AG15" s="24"/>
      <c r="AH15" s="24"/>
      <c r="AI15" s="24"/>
      <c r="AJ15" s="23">
        <f t="array" ref="AJ15">SUM(J15:AI15)</f>
        <v>300</v>
      </c>
      <c r="AK15" s="35">
        <f t="array" ref="AK15">(F15*AJ15)</f>
        <v>15000</v>
      </c>
      <c r="AL15" s="24"/>
    </row>
    <row r="16" spans="1:38" ht="39.950000000000003" customHeight="1" x14ac:dyDescent="0.25">
      <c r="A16" s="26" t="s">
        <v>27</v>
      </c>
      <c r="B16" s="40"/>
      <c r="C16" s="27" t="s">
        <v>42</v>
      </c>
      <c r="D16" s="28" t="s">
        <v>36</v>
      </c>
      <c r="E16" s="28" t="s">
        <v>41</v>
      </c>
      <c r="F16" s="29">
        <v>50</v>
      </c>
      <c r="G16" s="30">
        <v>100</v>
      </c>
      <c r="H16" s="31" t="s">
        <v>32</v>
      </c>
      <c r="I16" s="42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2"/>
      <c r="AD16" s="33"/>
      <c r="AE16" s="32"/>
      <c r="AF16" s="32"/>
      <c r="AG16" s="32"/>
      <c r="AH16" s="32"/>
      <c r="AI16" s="32"/>
      <c r="AJ16" s="34">
        <f t="array" ref="AJ16">SUM(J16:AI16)</f>
        <v>0</v>
      </c>
      <c r="AK16" s="35">
        <f t="array" ref="AK16">(F16*AJ16)</f>
        <v>0</v>
      </c>
      <c r="AL16" s="34">
        <f t="array" ref="AL16">F15*AJ16</f>
        <v>0</v>
      </c>
    </row>
    <row r="17" spans="1:38" ht="20.100000000000001" customHeight="1" x14ac:dyDescent="0.25">
      <c r="A17" s="17" t="s">
        <v>27</v>
      </c>
      <c r="B17" s="39"/>
      <c r="C17" s="18" t="s">
        <v>43</v>
      </c>
      <c r="D17" s="19" t="s">
        <v>36</v>
      </c>
      <c r="E17" s="19" t="s">
        <v>44</v>
      </c>
      <c r="F17" s="20">
        <v>50</v>
      </c>
      <c r="G17" s="21">
        <v>100</v>
      </c>
      <c r="H17" s="22" t="s">
        <v>31</v>
      </c>
      <c r="I17" s="41" t="s">
        <v>2</v>
      </c>
      <c r="J17" s="24"/>
      <c r="K17" s="23">
        <v>13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3">
        <v>7</v>
      </c>
      <c r="Y17" s="24"/>
      <c r="Z17" s="24"/>
      <c r="AA17" s="24"/>
      <c r="AB17" s="24"/>
      <c r="AC17" s="24"/>
      <c r="AD17" s="23">
        <v>1</v>
      </c>
      <c r="AE17" s="24"/>
      <c r="AF17" s="24"/>
      <c r="AG17" s="24"/>
      <c r="AH17" s="24"/>
      <c r="AI17" s="24"/>
      <c r="AJ17" s="23">
        <f t="array" ref="AJ17">SUM(J17:AI17)</f>
        <v>21</v>
      </c>
      <c r="AK17" s="35">
        <f t="array" ref="AK17">(F17*AJ17)</f>
        <v>1050</v>
      </c>
      <c r="AL17" s="24"/>
    </row>
    <row r="18" spans="1:38" ht="39.950000000000003" customHeight="1" x14ac:dyDescent="0.25">
      <c r="A18" s="26" t="s">
        <v>27</v>
      </c>
      <c r="B18" s="40"/>
      <c r="C18" s="27" t="s">
        <v>43</v>
      </c>
      <c r="D18" s="28" t="s">
        <v>36</v>
      </c>
      <c r="E18" s="28" t="s">
        <v>44</v>
      </c>
      <c r="F18" s="29">
        <v>50</v>
      </c>
      <c r="G18" s="30">
        <v>100</v>
      </c>
      <c r="H18" s="31" t="s">
        <v>32</v>
      </c>
      <c r="I18" s="42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2"/>
      <c r="AD18" s="33"/>
      <c r="AE18" s="32"/>
      <c r="AF18" s="32"/>
      <c r="AG18" s="32"/>
      <c r="AH18" s="32"/>
      <c r="AI18" s="32"/>
      <c r="AJ18" s="34">
        <f t="array" ref="AJ18">SUM(J18:AI18)</f>
        <v>0</v>
      </c>
      <c r="AK18" s="35">
        <f t="array" ref="AK18">(F18*AJ18)</f>
        <v>0</v>
      </c>
      <c r="AL18" s="34">
        <f t="array" ref="AL18">F17*AJ18</f>
        <v>0</v>
      </c>
    </row>
    <row r="19" spans="1:38" ht="20.100000000000001" customHeight="1" x14ac:dyDescent="0.25">
      <c r="A19" s="17" t="s">
        <v>27</v>
      </c>
      <c r="B19" s="39"/>
      <c r="C19" s="18" t="s">
        <v>45</v>
      </c>
      <c r="D19" s="19" t="s">
        <v>36</v>
      </c>
      <c r="E19" s="19" t="s">
        <v>46</v>
      </c>
      <c r="F19" s="20">
        <v>50</v>
      </c>
      <c r="G19" s="21">
        <v>100</v>
      </c>
      <c r="H19" s="22" t="s">
        <v>31</v>
      </c>
      <c r="I19" s="41" t="s">
        <v>2</v>
      </c>
      <c r="J19" s="23">
        <v>4</v>
      </c>
      <c r="K19" s="23">
        <v>1</v>
      </c>
      <c r="L19" s="23">
        <v>3</v>
      </c>
      <c r="M19" s="24"/>
      <c r="N19" s="23">
        <v>1</v>
      </c>
      <c r="O19" s="24"/>
      <c r="P19" s="23">
        <v>2</v>
      </c>
      <c r="Q19" s="23">
        <v>1</v>
      </c>
      <c r="R19" s="23">
        <v>2</v>
      </c>
      <c r="S19" s="24"/>
      <c r="T19" s="24"/>
      <c r="U19" s="24"/>
      <c r="V19" s="24"/>
      <c r="W19" s="24"/>
      <c r="X19" s="24"/>
      <c r="Y19" s="24"/>
      <c r="Z19" s="24"/>
      <c r="AA19" s="24"/>
      <c r="AB19" s="23">
        <v>1</v>
      </c>
      <c r="AC19" s="24"/>
      <c r="AD19" s="24"/>
      <c r="AE19" s="24"/>
      <c r="AF19" s="24"/>
      <c r="AG19" s="24"/>
      <c r="AH19" s="24"/>
      <c r="AI19" s="24"/>
      <c r="AJ19" s="23">
        <f t="array" ref="AJ19">SUM(J19:AI19)</f>
        <v>15</v>
      </c>
      <c r="AK19" s="35">
        <f t="array" ref="AK19">(F19*AJ19)</f>
        <v>750</v>
      </c>
      <c r="AL19" s="24"/>
    </row>
    <row r="20" spans="1:38" ht="39.950000000000003" customHeight="1" x14ac:dyDescent="0.25">
      <c r="A20" s="26" t="s">
        <v>27</v>
      </c>
      <c r="B20" s="40"/>
      <c r="C20" s="27" t="s">
        <v>45</v>
      </c>
      <c r="D20" s="28" t="s">
        <v>36</v>
      </c>
      <c r="E20" s="28" t="s">
        <v>46</v>
      </c>
      <c r="F20" s="29">
        <v>50</v>
      </c>
      <c r="G20" s="30">
        <v>100</v>
      </c>
      <c r="H20" s="31" t="s">
        <v>32</v>
      </c>
      <c r="I20" s="42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2"/>
      <c r="AB20" s="33"/>
      <c r="AC20" s="32"/>
      <c r="AD20" s="33"/>
      <c r="AE20" s="32"/>
      <c r="AF20" s="32"/>
      <c r="AG20" s="32"/>
      <c r="AH20" s="32"/>
      <c r="AI20" s="32"/>
      <c r="AJ20" s="34">
        <f t="array" ref="AJ20">SUM(J20:AI20)</f>
        <v>0</v>
      </c>
      <c r="AK20" s="35">
        <f t="array" ref="AK20">(F20*AJ20)</f>
        <v>0</v>
      </c>
      <c r="AL20" s="34">
        <f t="array" ref="AL20">F19*AJ20</f>
        <v>0</v>
      </c>
    </row>
    <row r="21" spans="1:38" ht="20.100000000000001" customHeight="1" x14ac:dyDescent="0.25">
      <c r="A21" s="17" t="s">
        <v>27</v>
      </c>
      <c r="B21" s="39"/>
      <c r="C21" s="18" t="s">
        <v>47</v>
      </c>
      <c r="D21" s="19" t="s">
        <v>36</v>
      </c>
      <c r="E21" s="19" t="s">
        <v>48</v>
      </c>
      <c r="F21" s="20">
        <v>50</v>
      </c>
      <c r="G21" s="21">
        <v>100</v>
      </c>
      <c r="H21" s="22" t="s">
        <v>31</v>
      </c>
      <c r="I21" s="41" t="s">
        <v>2</v>
      </c>
      <c r="J21" s="23">
        <v>6</v>
      </c>
      <c r="K21" s="23">
        <v>8</v>
      </c>
      <c r="L21" s="23">
        <v>7</v>
      </c>
      <c r="M21" s="23">
        <v>3</v>
      </c>
      <c r="N21" s="23">
        <v>9</v>
      </c>
      <c r="O21" s="23">
        <v>9</v>
      </c>
      <c r="P21" s="23">
        <v>1</v>
      </c>
      <c r="Q21" s="23">
        <v>2</v>
      </c>
      <c r="R21" s="24"/>
      <c r="S21" s="24"/>
      <c r="T21" s="24"/>
      <c r="U21" s="23">
        <v>3</v>
      </c>
      <c r="V21" s="24"/>
      <c r="W21" s="24"/>
      <c r="X21" s="23">
        <v>1</v>
      </c>
      <c r="Y21" s="24"/>
      <c r="Z21" s="23">
        <v>7</v>
      </c>
      <c r="AA21" s="24"/>
      <c r="AB21" s="24"/>
      <c r="AC21" s="24"/>
      <c r="AD21" s="24"/>
      <c r="AE21" s="24"/>
      <c r="AF21" s="24"/>
      <c r="AG21" s="24"/>
      <c r="AH21" s="24"/>
      <c r="AI21" s="24"/>
      <c r="AJ21" s="23">
        <f t="array" ref="AJ21">SUM(J21:AI21)</f>
        <v>56</v>
      </c>
      <c r="AK21" s="35">
        <f t="array" ref="AK21">(F21*AJ21)</f>
        <v>2800</v>
      </c>
      <c r="AL21" s="24"/>
    </row>
    <row r="22" spans="1:38" ht="39.950000000000003" customHeight="1" x14ac:dyDescent="0.25">
      <c r="A22" s="26" t="s">
        <v>27</v>
      </c>
      <c r="B22" s="40"/>
      <c r="C22" s="27" t="s">
        <v>47</v>
      </c>
      <c r="D22" s="28" t="s">
        <v>36</v>
      </c>
      <c r="E22" s="28" t="s">
        <v>48</v>
      </c>
      <c r="F22" s="29">
        <v>50</v>
      </c>
      <c r="G22" s="30">
        <v>100</v>
      </c>
      <c r="H22" s="31" t="s">
        <v>32</v>
      </c>
      <c r="I22" s="42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2"/>
      <c r="AB22" s="33"/>
      <c r="AC22" s="32"/>
      <c r="AD22" s="33"/>
      <c r="AE22" s="32"/>
      <c r="AF22" s="32"/>
      <c r="AG22" s="32"/>
      <c r="AH22" s="32"/>
      <c r="AI22" s="32"/>
      <c r="AJ22" s="34">
        <f t="array" ref="AJ22">SUM(J22:AI22)</f>
        <v>0</v>
      </c>
      <c r="AK22" s="35">
        <f t="array" ref="AK22">(F22*AJ22)</f>
        <v>0</v>
      </c>
      <c r="AL22" s="34">
        <f t="array" ref="AL22">F21*AJ22</f>
        <v>0</v>
      </c>
    </row>
    <row r="23" spans="1:38" ht="20.100000000000001" customHeight="1" x14ac:dyDescent="0.25">
      <c r="A23" s="17" t="s">
        <v>27</v>
      </c>
      <c r="B23" s="39"/>
      <c r="C23" s="18" t="s">
        <v>49</v>
      </c>
      <c r="D23" s="19" t="s">
        <v>36</v>
      </c>
      <c r="E23" s="19" t="s">
        <v>50</v>
      </c>
      <c r="F23" s="20">
        <v>50</v>
      </c>
      <c r="G23" s="21">
        <v>100</v>
      </c>
      <c r="H23" s="22" t="s">
        <v>31</v>
      </c>
      <c r="I23" s="41" t="s">
        <v>2</v>
      </c>
      <c r="J23" s="24"/>
      <c r="K23" s="23">
        <v>1</v>
      </c>
      <c r="L23" s="23">
        <v>1</v>
      </c>
      <c r="M23" s="24"/>
      <c r="N23" s="24"/>
      <c r="O23" s="24"/>
      <c r="P23" s="23">
        <v>2</v>
      </c>
      <c r="Q23" s="24"/>
      <c r="R23" s="23">
        <v>2</v>
      </c>
      <c r="S23" s="23">
        <v>3</v>
      </c>
      <c r="T23" s="23">
        <v>3</v>
      </c>
      <c r="U23" s="23">
        <v>4</v>
      </c>
      <c r="V23" s="23">
        <v>4</v>
      </c>
      <c r="W23" s="23">
        <v>3</v>
      </c>
      <c r="X23" s="23">
        <v>3</v>
      </c>
      <c r="Y23" s="24"/>
      <c r="Z23" s="23">
        <v>1</v>
      </c>
      <c r="AA23" s="24"/>
      <c r="AB23" s="24"/>
      <c r="AC23" s="24"/>
      <c r="AD23" s="24"/>
      <c r="AE23" s="24"/>
      <c r="AF23" s="24"/>
      <c r="AG23" s="24"/>
      <c r="AH23" s="24"/>
      <c r="AI23" s="24"/>
      <c r="AJ23" s="23">
        <f t="array" ref="AJ23">SUM(J23:AI23)</f>
        <v>27</v>
      </c>
      <c r="AK23" s="35">
        <f t="array" ref="AK23">(F23*AJ23)</f>
        <v>1350</v>
      </c>
      <c r="AL23" s="24"/>
    </row>
    <row r="24" spans="1:38" ht="39.950000000000003" customHeight="1" x14ac:dyDescent="0.25">
      <c r="A24" s="26" t="s">
        <v>27</v>
      </c>
      <c r="B24" s="40"/>
      <c r="C24" s="27" t="s">
        <v>49</v>
      </c>
      <c r="D24" s="28" t="s">
        <v>36</v>
      </c>
      <c r="E24" s="28" t="s">
        <v>50</v>
      </c>
      <c r="F24" s="29">
        <v>50</v>
      </c>
      <c r="G24" s="30">
        <v>100</v>
      </c>
      <c r="H24" s="31" t="s">
        <v>32</v>
      </c>
      <c r="I24" s="42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2"/>
      <c r="AB24" s="32"/>
      <c r="AC24" s="32"/>
      <c r="AD24" s="32"/>
      <c r="AE24" s="32"/>
      <c r="AF24" s="32"/>
      <c r="AG24" s="32"/>
      <c r="AH24" s="32"/>
      <c r="AI24" s="32"/>
      <c r="AJ24" s="34">
        <f t="array" ref="AJ24">SUM(J24:AI24)</f>
        <v>0</v>
      </c>
      <c r="AK24" s="35">
        <f t="array" ref="AK24">(F24*AJ24)</f>
        <v>0</v>
      </c>
      <c r="AL24" s="34">
        <f t="array" ref="AL24">F23*AJ24</f>
        <v>0</v>
      </c>
    </row>
    <row r="25" spans="1:38" ht="20.100000000000001" customHeight="1" x14ac:dyDescent="0.25">
      <c r="A25" s="17" t="s">
        <v>27</v>
      </c>
      <c r="B25" s="39"/>
      <c r="C25" s="18" t="s">
        <v>51</v>
      </c>
      <c r="D25" s="19" t="s">
        <v>36</v>
      </c>
      <c r="E25" s="19" t="s">
        <v>52</v>
      </c>
      <c r="F25" s="20">
        <v>50</v>
      </c>
      <c r="G25" s="21">
        <v>100</v>
      </c>
      <c r="H25" s="22" t="s">
        <v>31</v>
      </c>
      <c r="I25" s="41" t="s">
        <v>2</v>
      </c>
      <c r="J25" s="23">
        <v>2</v>
      </c>
      <c r="K25" s="24"/>
      <c r="L25" s="24"/>
      <c r="M25" s="24"/>
      <c r="N25" s="24"/>
      <c r="O25" s="24"/>
      <c r="P25" s="23">
        <v>4</v>
      </c>
      <c r="Q25" s="23">
        <v>3</v>
      </c>
      <c r="R25" s="23">
        <v>8</v>
      </c>
      <c r="S25" s="23">
        <v>1</v>
      </c>
      <c r="T25" s="23">
        <v>6</v>
      </c>
      <c r="U25" s="23">
        <v>4</v>
      </c>
      <c r="V25" s="23">
        <v>8</v>
      </c>
      <c r="W25" s="23">
        <v>4</v>
      </c>
      <c r="X25" s="24"/>
      <c r="Y25" s="23">
        <v>2</v>
      </c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3">
        <f t="array" ref="AJ25">SUM(J25:AI25)</f>
        <v>42</v>
      </c>
      <c r="AK25" s="35">
        <f t="array" ref="AK25">(F25*AJ25)</f>
        <v>2100</v>
      </c>
      <c r="AL25" s="24"/>
    </row>
    <row r="26" spans="1:38" ht="39.950000000000003" customHeight="1" x14ac:dyDescent="0.25">
      <c r="A26" s="26" t="s">
        <v>27</v>
      </c>
      <c r="B26" s="40"/>
      <c r="C26" s="27" t="s">
        <v>51</v>
      </c>
      <c r="D26" s="28" t="s">
        <v>36</v>
      </c>
      <c r="E26" s="28" t="s">
        <v>52</v>
      </c>
      <c r="F26" s="29">
        <v>50</v>
      </c>
      <c r="G26" s="30">
        <v>100</v>
      </c>
      <c r="H26" s="31" t="s">
        <v>32</v>
      </c>
      <c r="I26" s="42"/>
      <c r="J26" s="33"/>
      <c r="K26" s="33"/>
      <c r="L26" s="32"/>
      <c r="M26" s="32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2"/>
      <c r="AB26" s="32"/>
      <c r="AC26" s="32"/>
      <c r="AD26" s="32"/>
      <c r="AE26" s="32"/>
      <c r="AF26" s="32"/>
      <c r="AG26" s="32"/>
      <c r="AH26" s="32"/>
      <c r="AI26" s="32"/>
      <c r="AJ26" s="34">
        <f t="array" ref="AJ26">SUM(J26:AI26)</f>
        <v>0</v>
      </c>
      <c r="AK26" s="36">
        <f t="array" ref="AK26">(F26*AJ26)</f>
        <v>0</v>
      </c>
      <c r="AL26" s="34">
        <f t="array" ref="AL26">F25*AJ26</f>
        <v>0</v>
      </c>
    </row>
  </sheetData>
  <mergeCells count="23">
    <mergeCell ref="B17:B18"/>
    <mergeCell ref="I17:I18"/>
    <mergeCell ref="B25:B26"/>
    <mergeCell ref="I25:I26"/>
    <mergeCell ref="B23:B24"/>
    <mergeCell ref="I23:I24"/>
    <mergeCell ref="B19:B20"/>
    <mergeCell ref="I19:I20"/>
    <mergeCell ref="B21:B22"/>
    <mergeCell ref="I21:I22"/>
    <mergeCell ref="B13:B14"/>
    <mergeCell ref="I13:I14"/>
    <mergeCell ref="B15:B16"/>
    <mergeCell ref="I15:I16"/>
    <mergeCell ref="B9:B10"/>
    <mergeCell ref="I9:I10"/>
    <mergeCell ref="B11:B12"/>
    <mergeCell ref="I11:I12"/>
    <mergeCell ref="J1:AI1"/>
    <mergeCell ref="B5:B6"/>
    <mergeCell ref="I5:I6"/>
    <mergeCell ref="B7:B8"/>
    <mergeCell ref="I7:I8"/>
  </mergeCells>
  <phoneticPr fontId="0" type="noConversion"/>
  <pageMargins left="0.70866099999999999" right="0.70866099999999999" top="0.748031" bottom="0.748031" header="0.31496099999999999" footer="0.31496099999999999"/>
  <pageSetup scale="42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2026-01-22T08:39:06Z</dcterms:created>
  <dcterms:modified xsi:type="dcterms:W3CDTF">2026-01-23T08:52:50Z</dcterms:modified>
</cp:coreProperties>
</file>